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date1904="1" showInkAnnotation="0" autoCompressPictures="0"/>
  <bookViews>
    <workbookView xWindow="1540" yWindow="340" windowWidth="21520" windowHeight="185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H5" i="1"/>
  <c r="C8" i="1"/>
  <c r="B7" i="1"/>
  <c r="C7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7" i="1"/>
</calcChain>
</file>

<file path=xl/sharedStrings.xml><?xml version="1.0" encoding="utf-8"?>
<sst xmlns="http://schemas.openxmlformats.org/spreadsheetml/2006/main" count="9" uniqueCount="9">
  <si>
    <t>h</t>
  </si>
  <si>
    <t>c</t>
  </si>
  <si>
    <t>T</t>
  </si>
  <si>
    <t>k</t>
  </si>
  <si>
    <t>lambda nm</t>
  </si>
  <si>
    <t>lambda m</t>
  </si>
  <si>
    <t>normalized</t>
  </si>
  <si>
    <t>Use at your own risk. These calculations have not been carefully verified.</t>
  </si>
  <si>
    <t>It is believed they match the relevant wikipedia.com articles as of March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</si>
</sst>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73576265611955"/>
          <c:y val="0.0321715922981135"/>
          <c:w val="0.892920331593284"/>
          <c:h val="0.87667589012359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3000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Sheet1!$A$7:$A$57</c:f>
              <c:numCache>
                <c:formatCode>General</c:formatCode>
                <c:ptCount val="51"/>
                <c:pt idx="0">
                  <c:v>300.0</c:v>
                </c:pt>
                <c:pt idx="1">
                  <c:v>310.0</c:v>
                </c:pt>
                <c:pt idx="2">
                  <c:v>320.0</c:v>
                </c:pt>
                <c:pt idx="3">
                  <c:v>330.0</c:v>
                </c:pt>
                <c:pt idx="4">
                  <c:v>340.0</c:v>
                </c:pt>
                <c:pt idx="5">
                  <c:v>350.0</c:v>
                </c:pt>
                <c:pt idx="6">
                  <c:v>360.0</c:v>
                </c:pt>
                <c:pt idx="7">
                  <c:v>370.0</c:v>
                </c:pt>
                <c:pt idx="8">
                  <c:v>380.0</c:v>
                </c:pt>
                <c:pt idx="9">
                  <c:v>390.0</c:v>
                </c:pt>
                <c:pt idx="10">
                  <c:v>400.0</c:v>
                </c:pt>
                <c:pt idx="11">
                  <c:v>410.0</c:v>
                </c:pt>
                <c:pt idx="12">
                  <c:v>420.0</c:v>
                </c:pt>
                <c:pt idx="13">
                  <c:v>430.0</c:v>
                </c:pt>
                <c:pt idx="14">
                  <c:v>440.0</c:v>
                </c:pt>
                <c:pt idx="15">
                  <c:v>450.0</c:v>
                </c:pt>
                <c:pt idx="16">
                  <c:v>460.0</c:v>
                </c:pt>
                <c:pt idx="17">
                  <c:v>470.0</c:v>
                </c:pt>
                <c:pt idx="18">
                  <c:v>480.0</c:v>
                </c:pt>
                <c:pt idx="19">
                  <c:v>490.0</c:v>
                </c:pt>
                <c:pt idx="20">
                  <c:v>500.0</c:v>
                </c:pt>
                <c:pt idx="21">
                  <c:v>510.0</c:v>
                </c:pt>
                <c:pt idx="22">
                  <c:v>520.0</c:v>
                </c:pt>
                <c:pt idx="23">
                  <c:v>530.0</c:v>
                </c:pt>
                <c:pt idx="24">
                  <c:v>540.0</c:v>
                </c:pt>
                <c:pt idx="25">
                  <c:v>550.0</c:v>
                </c:pt>
                <c:pt idx="26">
                  <c:v>560.0</c:v>
                </c:pt>
                <c:pt idx="27">
                  <c:v>570.0</c:v>
                </c:pt>
                <c:pt idx="28">
                  <c:v>580.0</c:v>
                </c:pt>
                <c:pt idx="29">
                  <c:v>590.0</c:v>
                </c:pt>
                <c:pt idx="30">
                  <c:v>600.0</c:v>
                </c:pt>
                <c:pt idx="31">
                  <c:v>610.0</c:v>
                </c:pt>
                <c:pt idx="32">
                  <c:v>620.0</c:v>
                </c:pt>
                <c:pt idx="33">
                  <c:v>630.0</c:v>
                </c:pt>
                <c:pt idx="34">
                  <c:v>640.0</c:v>
                </c:pt>
                <c:pt idx="35">
                  <c:v>650.0</c:v>
                </c:pt>
                <c:pt idx="36">
                  <c:v>660.0</c:v>
                </c:pt>
                <c:pt idx="37">
                  <c:v>670.0</c:v>
                </c:pt>
                <c:pt idx="38">
                  <c:v>680.0</c:v>
                </c:pt>
                <c:pt idx="39">
                  <c:v>690.0</c:v>
                </c:pt>
                <c:pt idx="40">
                  <c:v>700.0</c:v>
                </c:pt>
                <c:pt idx="41">
                  <c:v>710.0</c:v>
                </c:pt>
                <c:pt idx="42">
                  <c:v>720.0</c:v>
                </c:pt>
                <c:pt idx="43">
                  <c:v>730.0</c:v>
                </c:pt>
                <c:pt idx="44">
                  <c:v>740.0</c:v>
                </c:pt>
                <c:pt idx="45">
                  <c:v>750.0</c:v>
                </c:pt>
                <c:pt idx="46">
                  <c:v>760.0</c:v>
                </c:pt>
                <c:pt idx="47">
                  <c:v>770.0</c:v>
                </c:pt>
                <c:pt idx="48">
                  <c:v>780.0</c:v>
                </c:pt>
                <c:pt idx="49">
                  <c:v>790.0</c:v>
                </c:pt>
                <c:pt idx="50">
                  <c:v>800.0</c:v>
                </c:pt>
              </c:numCache>
            </c:numRef>
          </c:xVal>
          <c:yVal>
            <c:numRef>
              <c:f>Sheet1!$D$7:$D$57</c:f>
              <c:numCache>
                <c:formatCode>0.00E+00</c:formatCode>
                <c:ptCount val="51"/>
                <c:pt idx="0">
                  <c:v>0.00615899088450082</c:v>
                </c:pt>
                <c:pt idx="1">
                  <c:v>0.0087552535954528</c:v>
                </c:pt>
                <c:pt idx="2">
                  <c:v>0.0121140986685019</c:v>
                </c:pt>
                <c:pt idx="3">
                  <c:v>0.0163572408394455</c:v>
                </c:pt>
                <c:pt idx="4">
                  <c:v>0.0216033783888738</c:v>
                </c:pt>
                <c:pt idx="5">
                  <c:v>0.0279643545808893</c:v>
                </c:pt>
                <c:pt idx="6">
                  <c:v>0.0355416458502794</c:v>
                </c:pt>
                <c:pt idx="7">
                  <c:v>0.0444233314421047</c:v>
                </c:pt>
                <c:pt idx="8">
                  <c:v>0.0546816493448473</c:v>
                </c:pt>
                <c:pt idx="9">
                  <c:v>0.0663711949937033</c:v>
                </c:pt>
                <c:pt idx="10">
                  <c:v>0.0795277760358396</c:v>
                </c:pt>
                <c:pt idx="11">
                  <c:v>0.0941679006377499</c:v>
                </c:pt>
                <c:pt idx="12">
                  <c:v>0.11028884931341</c:v>
                </c:pt>
                <c:pt idx="13">
                  <c:v>0.127869261039374</c:v>
                </c:pt>
                <c:pt idx="14">
                  <c:v>0.146870152819485</c:v>
                </c:pt>
                <c:pt idx="15">
                  <c:v>0.167236286794792</c:v>
                </c:pt>
                <c:pt idx="16">
                  <c:v>0.188897799211456</c:v>
                </c:pt>
                <c:pt idx="17">
                  <c:v>0.211772009786739</c:v>
                </c:pt>
                <c:pt idx="18">
                  <c:v>0.235765337060508</c:v>
                </c:pt>
                <c:pt idx="19">
                  <c:v>0.260775254143508</c:v>
                </c:pt>
                <c:pt idx="20">
                  <c:v>0.286692229006927</c:v>
                </c:pt>
                <c:pt idx="21">
                  <c:v>0.313401603415309</c:v>
                </c:pt>
                <c:pt idx="22">
                  <c:v>0.340785374273428</c:v>
                </c:pt>
                <c:pt idx="23">
                  <c:v>0.368723850177006</c:v>
                </c:pt>
                <c:pt idx="24">
                  <c:v>0.39709716409557</c:v>
                </c:pt>
                <c:pt idx="25">
                  <c:v>0.425786630246363</c:v>
                </c:pt>
                <c:pt idx="26">
                  <c:v>0.454675939294914</c:v>
                </c:pt>
                <c:pt idx="27">
                  <c:v>0.483652191054277</c:v>
                </c:pt>
                <c:pt idx="28">
                  <c:v>0.512606767906801</c:v>
                </c:pt>
                <c:pt idx="29">
                  <c:v>0.541436055322244</c:v>
                </c:pt>
                <c:pt idx="30">
                  <c:v>0.570042018192342</c:v>
                </c:pt>
                <c:pt idx="31">
                  <c:v>0.598332643349514</c:v>
                </c:pt>
                <c:pt idx="32">
                  <c:v>0.626222259690791</c:v>
                </c:pt>
                <c:pt idx="33">
                  <c:v>0.653631747888019</c:v>
                </c:pt>
                <c:pt idx="34">
                  <c:v>0.680488651824465</c:v>
                </c:pt>
                <c:pt idx="35">
                  <c:v>0.706727203740121</c:v>
                </c:pt>
                <c:pt idx="36">
                  <c:v>0.732288274666903</c:v>
                </c:pt>
                <c:pt idx="37">
                  <c:v>0.757119261154249</c:v>
                </c:pt>
                <c:pt idx="38">
                  <c:v>0.781173918579272</c:v>
                </c:pt>
                <c:pt idx="39">
                  <c:v>0.80441215054852</c:v>
                </c:pt>
                <c:pt idx="40">
                  <c:v>0.826799763066814</c:v>
                </c:pt>
                <c:pt idx="41">
                  <c:v>0.848308191302236</c:v>
                </c:pt>
                <c:pt idx="42">
                  <c:v>0.86891420593744</c:v>
                </c:pt>
                <c:pt idx="43">
                  <c:v>0.888599605283638</c:v>
                </c:pt>
                <c:pt idx="44">
                  <c:v>0.907350898557573</c:v>
                </c:pt>
                <c:pt idx="45">
                  <c:v>0.925158984992062</c:v>
                </c:pt>
                <c:pt idx="46">
                  <c:v>0.942018832773275</c:v>
                </c:pt>
                <c:pt idx="47">
                  <c:v>0.957929161175678</c:v>
                </c:pt>
                <c:pt idx="48">
                  <c:v>0.972892128699801</c:v>
                </c:pt>
                <c:pt idx="49">
                  <c:v>0.986913029508254</c:v>
                </c:pt>
                <c:pt idx="5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494072"/>
        <c:axId val="-2069358280"/>
      </c:scatterChart>
      <c:valAx>
        <c:axId val="-2098494072"/>
        <c:scaling>
          <c:orientation val="minMax"/>
          <c:max val="800.0"/>
          <c:min val="3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069358280"/>
        <c:crosses val="autoZero"/>
        <c:crossBetween val="midCat"/>
        <c:majorUnit val="100.0"/>
      </c:valAx>
      <c:valAx>
        <c:axId val="-2069358280"/>
        <c:scaling>
          <c:orientation val="minMax"/>
          <c:max val="1.1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098494072"/>
        <c:crosses val="autoZero"/>
        <c:crossBetween val="midCat"/>
        <c:majorUnit val="0.2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292100</xdr:colOff>
      <xdr:row>7</xdr:row>
      <xdr:rowOff>38100</xdr:rowOff>
    </xdr:from>
    <xdr:to>
      <xdr:col>8</xdr:col>
      <xdr:colOff>838200</xdr:colOff>
      <xdr:row>10</xdr:row>
      <xdr:rowOff>152400</xdr:rowOff>
    </xdr:to>
    <xdr:pic>
      <xdr:nvPicPr>
        <xdr:cNvPr id="1025" name="Picture 1" descr="I'(\lambda,T) =\frac{2 hc^2}{\lambda^5}\frac{1}{ e^{\frac{hc}{\lambda kT}}-1}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1193800"/>
          <a:ext cx="2679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482600</xdr:colOff>
      <xdr:row>12</xdr:row>
      <xdr:rowOff>38100</xdr:rowOff>
    </xdr:from>
    <xdr:to>
      <xdr:col>12</xdr:col>
      <xdr:colOff>939800</xdr:colOff>
      <xdr:row>40</xdr:row>
      <xdr:rowOff>152400</xdr:rowOff>
    </xdr:to>
    <xdr:graphicFrame macro="">
      <xdr:nvGraphicFramePr>
        <xdr:cNvPr id="2" name="Chart -10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A3" sqref="A3"/>
    </sheetView>
  </sheetViews>
  <sheetFormatPr baseColWidth="10" defaultRowHeight="13" x14ac:dyDescent="0"/>
  <cols>
    <col min="2" max="2" width="11" bestFit="1" customWidth="1"/>
    <col min="3" max="3" width="12" bestFit="1" customWidth="1"/>
    <col min="7" max="8" width="12" bestFit="1" customWidth="1"/>
  </cols>
  <sheetData>
    <row r="1" spans="1:8">
      <c r="A1" t="s">
        <v>7</v>
      </c>
    </row>
    <row r="2" spans="1:8">
      <c r="A2" t="s">
        <v>8</v>
      </c>
    </row>
    <row r="4" spans="1:8">
      <c r="F4" t="s">
        <v>0</v>
      </c>
      <c r="G4" t="s">
        <v>1</v>
      </c>
      <c r="H4" t="s">
        <v>3</v>
      </c>
    </row>
    <row r="5" spans="1:8">
      <c r="C5" t="s">
        <v>2</v>
      </c>
      <c r="F5">
        <v>6.6260689600000005E-34</v>
      </c>
      <c r="G5" s="1">
        <v>299792458</v>
      </c>
      <c r="H5">
        <f>1.3806504E-23</f>
        <v>1.3806504000000001E-23</v>
      </c>
    </row>
    <row r="6" spans="1:8">
      <c r="A6" t="s">
        <v>4</v>
      </c>
      <c r="B6" t="s">
        <v>5</v>
      </c>
      <c r="C6">
        <v>3000</v>
      </c>
      <c r="D6" t="s">
        <v>6</v>
      </c>
    </row>
    <row r="7" spans="1:8">
      <c r="A7">
        <v>300</v>
      </c>
      <c r="B7" s="2">
        <f t="shared" ref="B7:B14" si="0">A7/10^9</f>
        <v>2.9999999999999999E-7</v>
      </c>
      <c r="C7" s="2">
        <f t="shared" ref="C7:C14" si="1">(2*$F$5*$G$5^2)/(B7^5*(EXP($F$5*$G$5/(B7*C$6*$H$5))-1))</f>
        <v>5591391166.566473</v>
      </c>
      <c r="D7" s="2">
        <f>C7/MAX($C$7:$C$57)</f>
        <v>6.1589908845008185E-3</v>
      </c>
    </row>
    <row r="8" spans="1:8">
      <c r="A8">
        <v>310</v>
      </c>
      <c r="B8" s="2">
        <f t="shared" si="0"/>
        <v>3.1E-7</v>
      </c>
      <c r="C8" s="2">
        <f t="shared" si="1"/>
        <v>7948387736.3510437</v>
      </c>
      <c r="D8" s="2">
        <f t="shared" ref="D8:D57" si="2">C8/MAX($C$7:$C$57)</f>
        <v>8.7552535954528062E-3</v>
      </c>
    </row>
    <row r="9" spans="1:8">
      <c r="A9">
        <v>320</v>
      </c>
      <c r="B9" s="2">
        <f t="shared" si="0"/>
        <v>3.2000000000000001E-7</v>
      </c>
      <c r="C9" s="2">
        <f t="shared" si="1"/>
        <v>10997688672.738794</v>
      </c>
      <c r="D9" s="2">
        <f t="shared" si="2"/>
        <v>1.2114098668501889E-2</v>
      </c>
    </row>
    <row r="10" spans="1:8">
      <c r="A10">
        <v>330</v>
      </c>
      <c r="B10" s="2">
        <f t="shared" si="0"/>
        <v>3.3000000000000002E-7</v>
      </c>
      <c r="C10" s="2">
        <f t="shared" si="1"/>
        <v>14849791736.051386</v>
      </c>
      <c r="D10" s="2">
        <f t="shared" si="2"/>
        <v>1.6357240839445526E-2</v>
      </c>
    </row>
    <row r="11" spans="1:8">
      <c r="A11">
        <v>340</v>
      </c>
      <c r="B11" s="2">
        <f t="shared" si="0"/>
        <v>3.3999999999999997E-7</v>
      </c>
      <c r="C11" s="2">
        <f t="shared" si="1"/>
        <v>19612456221.605862</v>
      </c>
      <c r="D11" s="2">
        <f t="shared" si="2"/>
        <v>2.1603378388873773E-2</v>
      </c>
    </row>
    <row r="12" spans="1:8">
      <c r="A12">
        <v>350</v>
      </c>
      <c r="B12" s="2">
        <f t="shared" si="0"/>
        <v>3.4999999999999998E-7</v>
      </c>
      <c r="C12" s="2">
        <f t="shared" si="1"/>
        <v>25387218152.213562</v>
      </c>
      <c r="D12" s="2">
        <f t="shared" si="2"/>
        <v>2.7964354580889285E-2</v>
      </c>
    </row>
    <row r="13" spans="1:8">
      <c r="A13">
        <v>360</v>
      </c>
      <c r="B13" s="2">
        <f t="shared" si="0"/>
        <v>3.5999999999999999E-7</v>
      </c>
      <c r="C13" s="2">
        <f t="shared" si="1"/>
        <v>32266202106.677219</v>
      </c>
      <c r="D13" s="2">
        <f t="shared" si="2"/>
        <v>3.5541645850279385E-2</v>
      </c>
    </row>
    <row r="14" spans="1:8">
      <c r="A14">
        <v>370</v>
      </c>
      <c r="B14" s="2">
        <f t="shared" si="0"/>
        <v>3.7E-7</v>
      </c>
      <c r="C14" s="2">
        <f t="shared" si="1"/>
        <v>40329370131.056908</v>
      </c>
      <c r="D14" s="2">
        <f t="shared" si="2"/>
        <v>4.4423331442104731E-2</v>
      </c>
    </row>
    <row r="15" spans="1:8">
      <c r="A15">
        <v>380</v>
      </c>
      <c r="B15" s="2">
        <f>A15/10^9</f>
        <v>3.8000000000000001E-7</v>
      </c>
      <c r="C15" s="2">
        <f t="shared" ref="C15:C50" si="3">(2*$F$5*$G$5^2)/(B15^5*(EXP($F$5*$G$5/(B15*C$6*$H$5))-1))</f>
        <v>49642302911.907166</v>
      </c>
      <c r="D15" s="2">
        <f t="shared" si="2"/>
        <v>5.4681649344847316E-2</v>
      </c>
    </row>
    <row r="16" spans="1:8">
      <c r="A16">
        <v>390</v>
      </c>
      <c r="B16" s="2">
        <f t="shared" ref="B16:B57" si="4">A16/10^9</f>
        <v>3.9000000000000002E-7</v>
      </c>
      <c r="C16" s="2">
        <f t="shared" si="3"/>
        <v>60254564483.306801</v>
      </c>
      <c r="D16" s="2">
        <f t="shared" si="2"/>
        <v>6.6371194993703267E-2</v>
      </c>
    </row>
    <row r="17" spans="1:4">
      <c r="A17">
        <v>400</v>
      </c>
      <c r="B17" s="2">
        <f t="shared" si="4"/>
        <v>3.9999999999999998E-7</v>
      </c>
      <c r="C17" s="2">
        <f t="shared" si="3"/>
        <v>72198662534.55423</v>
      </c>
      <c r="D17" s="2">
        <f t="shared" si="2"/>
        <v>7.9527776035839576E-2</v>
      </c>
    </row>
    <row r="18" spans="1:4">
      <c r="A18">
        <v>410</v>
      </c>
      <c r="B18" s="2">
        <f t="shared" si="4"/>
        <v>4.0999999999999999E-7</v>
      </c>
      <c r="C18" s="2">
        <f t="shared" si="3"/>
        <v>85489583874.047073</v>
      </c>
      <c r="D18" s="2">
        <f t="shared" si="2"/>
        <v>9.4167900637749893E-2</v>
      </c>
    </row>
    <row r="19" spans="1:4">
      <c r="A19">
        <v>420</v>
      </c>
      <c r="B19" s="2">
        <f t="shared" si="4"/>
        <v>4.2E-7</v>
      </c>
      <c r="C19" s="2">
        <f t="shared" si="3"/>
        <v>100124859637.90508</v>
      </c>
      <c r="D19" s="2">
        <f t="shared" si="2"/>
        <v>0.11028884931340996</v>
      </c>
    </row>
    <row r="20" spans="1:4">
      <c r="A20">
        <v>430</v>
      </c>
      <c r="B20" s="2">
        <f t="shared" si="4"/>
        <v>4.3000000000000001E-7</v>
      </c>
      <c r="C20" s="2">
        <f t="shared" si="3"/>
        <v>116085097389.92532</v>
      </c>
      <c r="D20" s="2">
        <f t="shared" si="2"/>
        <v>0.12786926103937427</v>
      </c>
    </row>
    <row r="21" spans="1:4">
      <c r="A21">
        <v>440</v>
      </c>
      <c r="B21" s="2">
        <f t="shared" si="4"/>
        <v>4.4000000000000002E-7</v>
      </c>
      <c r="C21" s="2">
        <f t="shared" si="3"/>
        <v>133334906725.3399</v>
      </c>
      <c r="D21" s="2">
        <f t="shared" si="2"/>
        <v>0.14687015281948482</v>
      </c>
    </row>
    <row r="22" spans="1:4">
      <c r="A22">
        <v>450</v>
      </c>
      <c r="B22" s="2">
        <f t="shared" si="4"/>
        <v>4.4999999999999998E-7</v>
      </c>
      <c r="C22" s="2">
        <f t="shared" si="3"/>
        <v>151824140390.74609</v>
      </c>
      <c r="D22" s="2">
        <f t="shared" si="2"/>
        <v>0.16723628679479208</v>
      </c>
    </row>
    <row r="23" spans="1:4">
      <c r="A23">
        <v>460</v>
      </c>
      <c r="B23" s="2">
        <f t="shared" si="4"/>
        <v>4.5999999999999999E-7</v>
      </c>
      <c r="C23" s="2">
        <f t="shared" si="3"/>
        <v>171489373129.73297</v>
      </c>
      <c r="D23" s="2">
        <f t="shared" si="2"/>
        <v>0.18889779921145647</v>
      </c>
    </row>
    <row r="24" spans="1:4">
      <c r="A24">
        <v>470</v>
      </c>
      <c r="B24" s="2">
        <f t="shared" si="4"/>
        <v>4.7E-7</v>
      </c>
      <c r="C24" s="2">
        <f t="shared" si="3"/>
        <v>192255544301.4873</v>
      </c>
      <c r="D24" s="2">
        <f t="shared" si="2"/>
        <v>0.21177200978673943</v>
      </c>
    </row>
    <row r="25" spans="1:4">
      <c r="A25">
        <v>480</v>
      </c>
      <c r="B25" s="2">
        <f t="shared" si="4"/>
        <v>4.7999999999999996E-7</v>
      </c>
      <c r="C25" s="2">
        <f t="shared" si="3"/>
        <v>214037696717.5098</v>
      </c>
      <c r="D25" s="2">
        <f t="shared" si="2"/>
        <v>0.23576533706050837</v>
      </c>
    </row>
    <row r="26" spans="1:4">
      <c r="A26">
        <v>490</v>
      </c>
      <c r="B26" s="2">
        <f t="shared" si="4"/>
        <v>4.8999999999999997E-7</v>
      </c>
      <c r="C26" s="2">
        <f t="shared" si="3"/>
        <v>236742752152.21622</v>
      </c>
      <c r="D26" s="2">
        <f t="shared" si="2"/>
        <v>0.26077525414350772</v>
      </c>
    </row>
    <row r="27" spans="1:4">
      <c r="A27">
        <v>500</v>
      </c>
      <c r="B27" s="2">
        <f t="shared" si="4"/>
        <v>4.9999999999999998E-7</v>
      </c>
      <c r="C27" s="2">
        <f t="shared" si="3"/>
        <v>260271272819.47696</v>
      </c>
      <c r="D27" s="2">
        <f t="shared" si="2"/>
        <v>0.28669222900692704</v>
      </c>
    </row>
    <row r="28" spans="1:4">
      <c r="A28">
        <v>510</v>
      </c>
      <c r="B28" s="2">
        <f t="shared" si="4"/>
        <v>5.0999999999999999E-7</v>
      </c>
      <c r="C28" s="2">
        <f t="shared" si="3"/>
        <v>284519167146.99847</v>
      </c>
      <c r="D28" s="2">
        <f t="shared" si="2"/>
        <v>0.31340160341530909</v>
      </c>
    </row>
    <row r="29" spans="1:4">
      <c r="A29">
        <v>520</v>
      </c>
      <c r="B29" s="2">
        <f t="shared" si="4"/>
        <v>5.2E-7</v>
      </c>
      <c r="C29" s="2">
        <f t="shared" si="3"/>
        <v>309379306957.9989</v>
      </c>
      <c r="D29" s="2">
        <f t="shared" si="2"/>
        <v>0.3407853742734282</v>
      </c>
    </row>
    <row r="30" spans="1:4">
      <c r="A30">
        <v>530</v>
      </c>
      <c r="B30" s="2">
        <f t="shared" si="4"/>
        <v>5.3000000000000001E-7</v>
      </c>
      <c r="C30" s="2">
        <f t="shared" si="3"/>
        <v>334743031357.67511</v>
      </c>
      <c r="D30" s="2">
        <f t="shared" si="2"/>
        <v>0.36872385017700626</v>
      </c>
    </row>
    <row r="31" spans="1:4">
      <c r="A31">
        <v>540</v>
      </c>
      <c r="B31" s="2">
        <f t="shared" si="4"/>
        <v>5.4000000000000002E-7</v>
      </c>
      <c r="C31" s="2">
        <f t="shared" si="3"/>
        <v>360501520010.37146</v>
      </c>
      <c r="D31" s="2">
        <f t="shared" si="2"/>
        <v>0.39709716409557</v>
      </c>
    </row>
    <row r="32" spans="1:4">
      <c r="A32">
        <v>550</v>
      </c>
      <c r="B32" s="2">
        <f t="shared" si="4"/>
        <v>5.5000000000000003E-7</v>
      </c>
      <c r="C32" s="2">
        <f t="shared" si="3"/>
        <v>386547024966.83087</v>
      </c>
      <c r="D32" s="2">
        <f t="shared" si="2"/>
        <v>0.42578663024636343</v>
      </c>
    </row>
    <row r="33" spans="1:4">
      <c r="A33">
        <v>560</v>
      </c>
      <c r="B33" s="2">
        <f t="shared" si="4"/>
        <v>5.6000000000000004E-7</v>
      </c>
      <c r="C33" s="2">
        <f t="shared" si="3"/>
        <v>412773955717.57654</v>
      </c>
      <c r="D33" s="2">
        <f t="shared" si="2"/>
        <v>0.4546759392949144</v>
      </c>
    </row>
    <row r="34" spans="1:4">
      <c r="A34">
        <v>570</v>
      </c>
      <c r="B34" s="2">
        <f t="shared" si="4"/>
        <v>5.7000000000000005E-7</v>
      </c>
      <c r="C34" s="2">
        <f t="shared" si="3"/>
        <v>439079816720.75269</v>
      </c>
      <c r="D34" s="2">
        <f t="shared" si="2"/>
        <v>0.4836521910542772</v>
      </c>
    </row>
    <row r="35" spans="1:4">
      <c r="A35">
        <v>580</v>
      </c>
      <c r="B35" s="2">
        <f t="shared" si="4"/>
        <v>5.7999999999999995E-7</v>
      </c>
      <c r="C35" s="2">
        <f t="shared" si="3"/>
        <v>465366000331.16974</v>
      </c>
      <c r="D35" s="2">
        <f t="shared" si="2"/>
        <v>0.51260676790680137</v>
      </c>
    </row>
    <row r="36" spans="1:4">
      <c r="A36">
        <v>590</v>
      </c>
      <c r="B36" s="2">
        <f t="shared" si="4"/>
        <v>5.8999999999999996E-7</v>
      </c>
      <c r="C36" s="2">
        <f t="shared" si="3"/>
        <v>491538440916.97437</v>
      </c>
      <c r="D36" s="2">
        <f t="shared" si="2"/>
        <v>0.54143605532224359</v>
      </c>
    </row>
    <row r="37" spans="1:4">
      <c r="A37">
        <v>600</v>
      </c>
      <c r="B37" s="2">
        <f t="shared" si="4"/>
        <v>5.9999999999999997E-7</v>
      </c>
      <c r="C37" s="2">
        <f t="shared" si="3"/>
        <v>517508138080.43457</v>
      </c>
      <c r="D37" s="2">
        <f t="shared" si="2"/>
        <v>0.57004201819234224</v>
      </c>
    </row>
    <row r="38" spans="1:4">
      <c r="A38">
        <v>610</v>
      </c>
      <c r="B38" s="2">
        <f t="shared" si="4"/>
        <v>6.0999999999999998E-7</v>
      </c>
      <c r="C38" s="2">
        <f t="shared" si="3"/>
        <v>543191558395.03876</v>
      </c>
      <c r="D38" s="2">
        <f t="shared" si="2"/>
        <v>0.59833264334951353</v>
      </c>
    </row>
    <row r="39" spans="1:4">
      <c r="A39">
        <v>620</v>
      </c>
      <c r="B39" s="2">
        <f t="shared" si="4"/>
        <v>6.1999999999999999E-7</v>
      </c>
      <c r="C39" s="2">
        <f t="shared" si="3"/>
        <v>568510926027.48291</v>
      </c>
      <c r="D39" s="2">
        <f t="shared" si="2"/>
        <v>0.62622225969079126</v>
      </c>
    </row>
    <row r="40" spans="1:4">
      <c r="A40">
        <v>630</v>
      </c>
      <c r="B40" s="2">
        <f t="shared" si="4"/>
        <v>6.3E-7</v>
      </c>
      <c r="C40" s="2">
        <f t="shared" si="3"/>
        <v>593394413121.40955</v>
      </c>
      <c r="D40" s="2">
        <f t="shared" si="2"/>
        <v>0.65363174788801914</v>
      </c>
    </row>
    <row r="41" spans="1:4">
      <c r="A41">
        <v>640</v>
      </c>
      <c r="B41" s="2">
        <f t="shared" si="4"/>
        <v>6.4000000000000001E-7</v>
      </c>
      <c r="C41" s="2">
        <f t="shared" si="3"/>
        <v>617776240964.25769</v>
      </c>
      <c r="D41" s="2">
        <f t="shared" si="2"/>
        <v>0.68048865182446538</v>
      </c>
    </row>
    <row r="42" spans="1:4">
      <c r="A42">
        <v>650</v>
      </c>
      <c r="B42" s="2">
        <f t="shared" si="4"/>
        <v>6.5000000000000002E-7</v>
      </c>
      <c r="C42" s="2">
        <f t="shared" si="3"/>
        <v>641596702815.22302</v>
      </c>
      <c r="D42" s="2">
        <f t="shared" si="2"/>
        <v>0.70672720374012143</v>
      </c>
    </row>
    <row r="43" spans="1:4">
      <c r="A43">
        <v>660</v>
      </c>
      <c r="B43" s="2">
        <f t="shared" si="4"/>
        <v>6.6000000000000003E-7</v>
      </c>
      <c r="C43" s="2">
        <f t="shared" si="3"/>
        <v>664802118908.2478</v>
      </c>
      <c r="D43" s="2">
        <f t="shared" si="2"/>
        <v>0.73228827466690349</v>
      </c>
    </row>
    <row r="44" spans="1:4">
      <c r="A44">
        <v>670</v>
      </c>
      <c r="B44" s="2">
        <f t="shared" si="4"/>
        <v>6.7000000000000004E-7</v>
      </c>
      <c r="C44" s="2">
        <f t="shared" si="3"/>
        <v>687344733616.74902</v>
      </c>
      <c r="D44" s="2">
        <f t="shared" si="2"/>
        <v>0.75711926115424866</v>
      </c>
    </row>
    <row r="45" spans="1:4">
      <c r="A45">
        <v>680</v>
      </c>
      <c r="B45" s="2">
        <f t="shared" si="4"/>
        <v>6.7999999999999995E-7</v>
      </c>
      <c r="C45" s="2">
        <f t="shared" si="3"/>
        <v>709182564125.56299</v>
      </c>
      <c r="D45" s="2">
        <f t="shared" si="2"/>
        <v>0.7811739185792721</v>
      </c>
    </row>
    <row r="46" spans="1:4">
      <c r="A46">
        <v>690</v>
      </c>
      <c r="B46" s="2">
        <f t="shared" si="4"/>
        <v>6.8999999999999996E-7</v>
      </c>
      <c r="C46" s="2">
        <f t="shared" si="3"/>
        <v>730279209240.99182</v>
      </c>
      <c r="D46" s="2">
        <f t="shared" si="2"/>
        <v>0.80441215054852</v>
      </c>
    </row>
    <row r="47" spans="1:4">
      <c r="A47">
        <v>700</v>
      </c>
      <c r="B47" s="2">
        <f t="shared" si="4"/>
        <v>6.9999999999999997E-7</v>
      </c>
      <c r="C47" s="2">
        <f t="shared" si="3"/>
        <v>750603626214.93347</v>
      </c>
      <c r="D47" s="2">
        <f t="shared" si="2"/>
        <v>0.82679976306681369</v>
      </c>
    </row>
    <row r="48" spans="1:4">
      <c r="A48">
        <v>710</v>
      </c>
      <c r="B48" s="2">
        <f t="shared" si="4"/>
        <v>7.0999999999999998E-7</v>
      </c>
      <c r="C48" s="2">
        <f t="shared" si="3"/>
        <v>770129882690.63477</v>
      </c>
      <c r="D48" s="2">
        <f t="shared" si="2"/>
        <v>0.848308191302236</v>
      </c>
    </row>
    <row r="49" spans="1:4">
      <c r="A49">
        <v>720</v>
      </c>
      <c r="B49" s="2">
        <f t="shared" si="4"/>
        <v>7.1999999999999999E-7</v>
      </c>
      <c r="C49" s="2">
        <f t="shared" si="3"/>
        <v>788836890116.04932</v>
      </c>
      <c r="D49" s="2">
        <f t="shared" si="2"/>
        <v>0.86891420593743962</v>
      </c>
    </row>
    <row r="50" spans="1:4">
      <c r="A50">
        <v>730</v>
      </c>
      <c r="B50" s="2">
        <f t="shared" si="4"/>
        <v>7.3E-7</v>
      </c>
      <c r="C50" s="2">
        <f t="shared" si="3"/>
        <v>806708124231.95862</v>
      </c>
      <c r="D50" s="2">
        <f t="shared" si="2"/>
        <v>0.88859960528363779</v>
      </c>
    </row>
    <row r="51" spans="1:4">
      <c r="A51">
        <v>740</v>
      </c>
      <c r="B51" s="2">
        <f t="shared" si="4"/>
        <v>7.4000000000000001E-7</v>
      </c>
      <c r="C51" s="2">
        <f t="shared" ref="C51:C57" si="5">(2*$F$5*$G$5^2)/(B51^5*(EXP($F$5*$G$5/(B51*C$6*$H$5))-1))</f>
        <v>823731337537.47363</v>
      </c>
      <c r="D51" s="2">
        <f t="shared" si="2"/>
        <v>0.90735089855757323</v>
      </c>
    </row>
    <row r="52" spans="1:4">
      <c r="A52">
        <v>750</v>
      </c>
      <c r="B52" s="2">
        <f t="shared" si="4"/>
        <v>7.5000000000000002E-7</v>
      </c>
      <c r="C52" s="2">
        <f t="shared" si="5"/>
        <v>839898267973.07874</v>
      </c>
      <c r="D52" s="2">
        <f t="shared" si="2"/>
        <v>0.92515898499206162</v>
      </c>
    </row>
    <row r="53" spans="1:4">
      <c r="A53">
        <v>760</v>
      </c>
      <c r="B53" s="2">
        <f t="shared" si="4"/>
        <v>7.6000000000000003E-7</v>
      </c>
      <c r="C53" s="2">
        <f t="shared" si="5"/>
        <v>855204347446.38428</v>
      </c>
      <c r="D53" s="2">
        <f t="shared" si="2"/>
        <v>0.94201883277327536</v>
      </c>
    </row>
    <row r="54" spans="1:4">
      <c r="A54">
        <v>770</v>
      </c>
      <c r="B54" s="2">
        <f t="shared" si="4"/>
        <v>7.7000000000000004E-7</v>
      </c>
      <c r="C54" s="2">
        <f t="shared" si="5"/>
        <v>869648413260.84058</v>
      </c>
      <c r="D54" s="2">
        <f t="shared" si="2"/>
        <v>0.95792916117567806</v>
      </c>
    </row>
    <row r="55" spans="1:4">
      <c r="A55">
        <v>780</v>
      </c>
      <c r="B55" s="2">
        <f t="shared" si="4"/>
        <v>7.8000000000000005E-7</v>
      </c>
      <c r="C55" s="2">
        <f t="shared" si="5"/>
        <v>883232424994.08484</v>
      </c>
      <c r="D55" s="2">
        <f t="shared" si="2"/>
        <v>0.97289212869980135</v>
      </c>
    </row>
    <row r="56" spans="1:4">
      <c r="A56">
        <v>790</v>
      </c>
      <c r="B56" s="2">
        <f t="shared" si="4"/>
        <v>7.8999999999999995E-7</v>
      </c>
      <c r="C56" s="2">
        <f t="shared" si="5"/>
        <v>895961188909.77319</v>
      </c>
      <c r="D56" s="2">
        <f t="shared" si="2"/>
        <v>0.9869130295082541</v>
      </c>
    </row>
    <row r="57" spans="1:4">
      <c r="A57">
        <v>800</v>
      </c>
      <c r="B57" s="2">
        <f t="shared" si="4"/>
        <v>7.9999999999999996E-7</v>
      </c>
      <c r="C57" s="2">
        <f t="shared" si="5"/>
        <v>907842091573.35864</v>
      </c>
      <c r="D57" s="2">
        <f t="shared" si="2"/>
        <v>1</v>
      </c>
    </row>
  </sheetData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Rochester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Wyble</dc:creator>
  <cp:lastModifiedBy>David Wyble</cp:lastModifiedBy>
  <dcterms:created xsi:type="dcterms:W3CDTF">2010-03-18T13:39:53Z</dcterms:created>
  <dcterms:modified xsi:type="dcterms:W3CDTF">2016-02-09T16:39:25Z</dcterms:modified>
</cp:coreProperties>
</file>